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heet1" sheetId="1" r:id="rId1"/>
    <sheet name="VERBRUIK2011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<sst xmlns="http://schemas.openxmlformats.org/spreadsheetml/2006/main" count="21" uniqueCount="20">
  <si>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</si>
  <si>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</si>
  <si>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</si>
  <si>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</si>
  <si>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</si>
  <si>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</si>
  <si>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</si>
  <si>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</si>
  <si>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</si>
  <si>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</si>
  <si>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</si>
  <si>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</si>
  <si>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</t>
  </si>
  <si>
    <t>WARM</t>
  </si>
  <si>
    <t>KOUD</t>
  </si>
  <si>
    <t>Vwarm</t>
  </si>
  <si>
    <t>Vkoud</t>
  </si>
  <si>
    <t>AVERAGE</t>
  </si>
  <si>
    <t>REGEN</t>
  </si>
  <si>
    <t>Vregen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</si>
</sst>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0.000%"/>
  </numFmts>
  <fonts count="9">
    <font>
      <sz val="10"/>
      <name val="Arial"/>
      <family val="0"/>
    </font>
    <font>
      <sz val="8.75"/>
      <name val="Arial"/>
      <family val="0"/>
    </font>
    <font>
      <b/>
      <sz val="8.75"/>
      <name val="Times New Roman"/>
      <family val="1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sz val="10.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KOUD/WARM/WATER VERBRUIK IN 2011 (temperatuur +/- 65° C uit CV-boiler)
De indirect gestookte CV-boiler (110 Liter) wordt gevoed vanuit de zonneboiler (150 Liter)
(TOTAAL VERBRUIK VAN DOUCHE, BAD, WASTAFELS, HOT-FILL CLOSE-IN KEUKENBOILER EN AFWASMACHINE)
</a:t>
            </a:r>
          </a:p>
        </c:rich>
      </c:tx>
      <c:layout>
        <c:manualLayout>
          <c:xMode val="factor"/>
          <c:yMode val="factor"/>
          <c:x val="-0.0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895"/>
          <c:w val="0.8792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Vkoud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FF"/>
              </a:solidFill>
            </c:spPr>
          </c:dP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3.14200000000001</c:v>
                </c:pt>
                <c:pt idx="1">
                  <c:v>1.6639999999999802</c:v>
                </c:pt>
                <c:pt idx="2">
                  <c:v>2.612000000000002</c:v>
                </c:pt>
                <c:pt idx="3">
                  <c:v>4.754000000000005</c:v>
                </c:pt>
                <c:pt idx="4">
                  <c:v>4.80599999999999</c:v>
                </c:pt>
                <c:pt idx="5">
                  <c:v>2.477000000000025</c:v>
                </c:pt>
                <c:pt idx="6">
                  <c:v>3.075999999999965</c:v>
                </c:pt>
                <c:pt idx="7">
                  <c:v>3.4440000000000524</c:v>
                </c:pt>
                <c:pt idx="8">
                  <c:v>2.312999999999988</c:v>
                </c:pt>
                <c:pt idx="9">
                  <c:v>2.7460000000000093</c:v>
                </c:pt>
                <c:pt idx="10">
                  <c:v>2.8489999999999824</c:v>
                </c:pt>
                <c:pt idx="11">
                  <c:v>2.3140000000000143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Vwarm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1.0210000000000008</c:v>
                </c:pt>
                <c:pt idx="1">
                  <c:v>1.3030000000000044</c:v>
                </c:pt>
                <c:pt idx="2">
                  <c:v>1.0009999999999977</c:v>
                </c:pt>
                <c:pt idx="3">
                  <c:v>1.043999999999997</c:v>
                </c:pt>
                <c:pt idx="4">
                  <c:v>1.0549999999999997</c:v>
                </c:pt>
                <c:pt idx="5">
                  <c:v>0.6900000000000048</c:v>
                </c:pt>
                <c:pt idx="6">
                  <c:v>1.0360000000000014</c:v>
                </c:pt>
                <c:pt idx="7">
                  <c:v>1.0179999999999936</c:v>
                </c:pt>
                <c:pt idx="8">
                  <c:v>0.6680000000000064</c:v>
                </c:pt>
                <c:pt idx="9">
                  <c:v>0.9819999999999993</c:v>
                </c:pt>
                <c:pt idx="10">
                  <c:v>0.9979999999999976</c:v>
                </c:pt>
                <c:pt idx="11">
                  <c:v>0.9379999999999953</c:v>
                </c:pt>
              </c:numCache>
            </c:numRef>
          </c:val>
        </c:ser>
        <c:ser>
          <c:idx val="4"/>
          <c:order val="2"/>
          <c:tx>
            <c:strRef>
              <c:f>Sheet1!$E$3</c:f>
              <c:strCache>
                <c:ptCount val="1"/>
                <c:pt idx="0">
                  <c:v>Vregen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1.5700000000000074</c:v>
                </c:pt>
                <c:pt idx="1">
                  <c:v>1.5339999999999918</c:v>
                </c:pt>
                <c:pt idx="2">
                  <c:v>1.766999999999996</c:v>
                </c:pt>
                <c:pt idx="3">
                  <c:v>0.7560000000000002</c:v>
                </c:pt>
                <c:pt idx="4">
                  <c:v>0.8900000000000006</c:v>
                </c:pt>
                <c:pt idx="5">
                  <c:v>1.6210000000000093</c:v>
                </c:pt>
                <c:pt idx="6">
                  <c:v>2.6529999999999916</c:v>
                </c:pt>
                <c:pt idx="7">
                  <c:v>3.0490000000000066</c:v>
                </c:pt>
                <c:pt idx="8">
                  <c:v>2.141999999999996</c:v>
                </c:pt>
                <c:pt idx="9">
                  <c:v>2.5790000000000077</c:v>
                </c:pt>
                <c:pt idx="10">
                  <c:v>1.4269999999999925</c:v>
                </c:pt>
                <c:pt idx="11">
                  <c:v>2.9920000000000044</c:v>
                </c:pt>
              </c:numCache>
            </c:numRef>
          </c:val>
        </c:ser>
        <c:ser>
          <c:idx val="2"/>
          <c:order val="3"/>
          <c:tx>
            <c:v>AV-Vkoud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Sheet1!$D$20</c:f>
              <c:numCache>
                <c:ptCount val="1"/>
                <c:pt idx="0">
                  <c:v>3.0164166666666685</c:v>
                </c:pt>
              </c:numCache>
            </c:numRef>
          </c:val>
        </c:ser>
        <c:ser>
          <c:idx val="3"/>
          <c:order val="4"/>
          <c:tx>
            <c:v>AV-Vwarm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Sheet1!$C$20</c:f>
              <c:numCache>
                <c:ptCount val="1"/>
                <c:pt idx="0">
                  <c:v>0.9794999999999998</c:v>
                </c:pt>
              </c:numCache>
            </c:numRef>
          </c:val>
        </c:ser>
        <c:ser>
          <c:idx val="5"/>
          <c:order val="5"/>
          <c:tx>
            <c:v>AV-Vregen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Sheet1!$E$20</c:f>
              <c:numCache>
                <c:ptCount val="1"/>
                <c:pt idx="0">
                  <c:v>1.9150000000000003</c:v>
                </c:pt>
              </c:numCache>
            </c:numRef>
          </c:val>
        </c:ser>
        <c:axId val="43928805"/>
        <c:axId val="46525290"/>
      </c:barChart>
      <c:catAx>
        <c:axId val="4392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46525290"/>
        <c:crosses val="autoZero"/>
        <c:auto val="1"/>
        <c:lblOffset val="100"/>
        <c:noMultiLvlLbl val="0"/>
      </c:catAx>
      <c:valAx>
        <c:axId val="46525290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950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none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1" i="0" u="none" baseline="0"/>
            </a:pPr>
          </a:p>
        </c:txPr>
        <c:crossAx val="43928805"/>
        <c:crossesAt val="1"/>
        <c:crossBetween val="between"/>
        <c:dispUnits/>
        <c:minorUnit val="0.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91875"/>
          <c:y val="0.18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0.48725</cdr:y>
    </cdr:from>
    <cdr:to>
      <cdr:x>0.90725</cdr:x>
      <cdr:y>0.48725</cdr:y>
    </cdr:to>
    <cdr:sp>
      <cdr:nvSpPr>
        <cdr:cNvPr id="1" name="Line 1"/>
        <cdr:cNvSpPr>
          <a:spLocks/>
        </cdr:cNvSpPr>
      </cdr:nvSpPr>
      <cdr:spPr>
        <a:xfrm flipH="1">
          <a:off x="485775" y="2419350"/>
          <a:ext cx="8220075" cy="0"/>
        </a:xfrm>
        <a:prstGeom prst="line">
          <a:avLst/>
        </a:prstGeom>
        <a:noFill/>
        <a:ln w="31750" cmpd="sng">
          <a:solidFill>
            <a:srgbClr val="00CC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0.051</cdr:x>
      <cdr:y>0.6375</cdr:y>
    </cdr:from>
    <cdr:to>
      <cdr:x>0.90675</cdr:x>
      <cdr:y>0.6375</cdr:y>
    </cdr:to>
    <cdr:sp>
      <cdr:nvSpPr>
        <cdr:cNvPr id="2" name="Line 3"/>
        <cdr:cNvSpPr>
          <a:spLocks/>
        </cdr:cNvSpPr>
      </cdr:nvSpPr>
      <cdr:spPr>
        <a:xfrm flipH="1">
          <a:off x="485775" y="3171825"/>
          <a:ext cx="8220075" cy="0"/>
        </a:xfrm>
        <a:prstGeom prst="line">
          <a:avLst/>
        </a:prstGeom>
        <a:noFill/>
        <a:ln w="317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0.051</cdr:x>
      <cdr:y>0.766</cdr:y>
    </cdr:from>
    <cdr:to>
      <cdr:x>0.9065</cdr:x>
      <cdr:y>0.766</cdr:y>
    </cdr:to>
    <cdr:sp>
      <cdr:nvSpPr>
        <cdr:cNvPr id="3" name="Line 4"/>
        <cdr:cNvSpPr>
          <a:spLocks/>
        </cdr:cNvSpPr>
      </cdr:nvSpPr>
      <cdr:spPr>
        <a:xfrm flipV="1">
          <a:off x="485775" y="3810000"/>
          <a:ext cx="8210550" cy="0"/>
        </a:xfrm>
        <a:prstGeom prst="line">
          <a:avLst/>
        </a:prstGeom>
        <a:noFill/>
        <a:ln w="25400" cmpd="sng">
          <a:solidFill>
            <a:srgbClr val="FF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0.3675</cdr:x>
      <cdr:y>0.23625</cdr:y>
    </cdr:from>
    <cdr:to>
      <cdr:x>0.49875</cdr:x>
      <cdr:y>0.2805</cdr:y>
    </cdr:to>
    <cdr:sp>
      <cdr:nvSpPr>
        <cdr:cNvPr id="4" name="TextBox 5"/>
        <cdr:cNvSpPr txBox="1">
          <a:spLocks noChangeArrowheads="1"/>
        </cdr:cNvSpPr>
      </cdr:nvSpPr>
      <cdr:spPr>
        <a:xfrm>
          <a:off x="3524250" y="1171575"/>
          <a:ext cx="1257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Regentekort</a:t>
          </a:r>
        </a:p>
      </cdr:txBody>
    </cdr:sp>
  </cdr:relSizeAnchor>
  <cdr:relSizeAnchor xmlns:cdr="http://schemas.openxmlformats.org/drawingml/2006/chartDrawing">
    <cdr:from>
      <cdr:x>0.75775</cdr:x>
      <cdr:y>0.41875</cdr:y>
    </cdr:from>
    <cdr:to>
      <cdr:x>0.88875</cdr:x>
      <cdr:y>0.463</cdr:y>
    </cdr:to>
    <cdr:sp>
      <cdr:nvSpPr>
        <cdr:cNvPr id="5" name="TextBox 6"/>
        <cdr:cNvSpPr txBox="1">
          <a:spLocks noChangeArrowheads="1"/>
        </cdr:cNvSpPr>
      </cdr:nvSpPr>
      <cdr:spPr>
        <a:xfrm>
          <a:off x="7267575" y="2085975"/>
          <a:ext cx="1257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Regentekort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4981575"/>
    <xdr:graphicFrame>
      <xdr:nvGraphicFramePr>
        <xdr:cNvPr id="1" name="Shape 1025"/>
        <xdr:cNvGraphicFramePr/>
      </xdr:nvGraphicFramePr>
      <xdr:xfrm>
        <a:off x="0" y="0"/>
        <a:ext cx="96012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workbookViewId="0" topLeftCell="A1">
      <selection activeCell="F20" sqref="F20"/>
    </sheetView>
  </sheetViews>
  <sheetFormatPr defaultColWidth="9.140625" defaultRowHeight="12.75"/>
  <cols>
    <col min="3" max="3" width="9.140625" style="1" customWidth="1"/>
    <col min="7" max="7" width="12.00390625" style="0" customWidth="1"/>
  </cols>
  <sheetData>
    <row r="3" spans="3:8" ht="12.75">
      <c r="C3" s="2" t="s">
        <v>15</v>
      </c>
      <c r="D3" s="3" t="s">
        <v>16</v>
      </c>
      <c r="E3" s="3" t="s">
        <v>19</v>
      </c>
      <c r="F3" s="3" t="s">
        <v>13</v>
      </c>
      <c r="G3" s="3" t="s">
        <v>14</v>
      </c>
      <c r="H3" s="3" t="s">
        <v>18</v>
      </c>
    </row>
    <row r="4" spans="2:8" ht="12.75">
      <c r="B4" s="3" t="s">
        <v>11</v>
      </c>
      <c r="D4" s="1"/>
      <c r="E4" s="1"/>
      <c r="F4" s="1">
        <v>52.251</v>
      </c>
      <c r="G4" s="1">
        <v>270.719</v>
      </c>
      <c r="H4" s="5">
        <v>74.72</v>
      </c>
    </row>
    <row r="5" spans="2:8" ht="12.75">
      <c r="B5" s="3" t="s">
        <v>0</v>
      </c>
      <c r="C5" s="1">
        <f aca="true" t="shared" si="0" ref="C5:C16">F5-F4</f>
        <v>1.0210000000000008</v>
      </c>
      <c r="D5" s="1">
        <f aca="true" t="shared" si="1" ref="D5:D16">G5-G4-C5</f>
        <v>3.14200000000001</v>
      </c>
      <c r="E5" s="1">
        <f aca="true" t="shared" si="2" ref="E5:E16">H5-H4</f>
        <v>1.5700000000000074</v>
      </c>
      <c r="F5" s="1">
        <v>53.272</v>
      </c>
      <c r="G5" s="1">
        <v>274.882</v>
      </c>
      <c r="H5" s="5">
        <v>76.29</v>
      </c>
    </row>
    <row r="6" spans="2:8" ht="12.75">
      <c r="B6" s="3" t="s">
        <v>1</v>
      </c>
      <c r="C6" s="1">
        <f t="shared" si="0"/>
        <v>1.3030000000000044</v>
      </c>
      <c r="D6" s="1">
        <f t="shared" si="1"/>
        <v>1.6639999999999802</v>
      </c>
      <c r="E6" s="1">
        <f t="shared" si="2"/>
        <v>1.5339999999999918</v>
      </c>
      <c r="F6" s="1">
        <v>54.575</v>
      </c>
      <c r="G6" s="1">
        <v>277.849</v>
      </c>
      <c r="H6" s="5">
        <v>77.824</v>
      </c>
    </row>
    <row r="7" spans="2:8" ht="12.75">
      <c r="B7" s="3" t="s">
        <v>2</v>
      </c>
      <c r="C7" s="1">
        <f t="shared" si="0"/>
        <v>1.0009999999999977</v>
      </c>
      <c r="D7" s="1">
        <f t="shared" si="1"/>
        <v>2.612000000000002</v>
      </c>
      <c r="E7" s="1">
        <f t="shared" si="2"/>
        <v>1.766999999999996</v>
      </c>
      <c r="F7" s="1">
        <v>55.576</v>
      </c>
      <c r="G7" s="1">
        <v>281.462</v>
      </c>
      <c r="H7" s="5">
        <v>79.591</v>
      </c>
    </row>
    <row r="8" spans="2:8" ht="12.75">
      <c r="B8" s="3" t="s">
        <v>3</v>
      </c>
      <c r="C8" s="1">
        <f t="shared" si="0"/>
        <v>1.043999999999997</v>
      </c>
      <c r="D8" s="1">
        <f t="shared" si="1"/>
        <v>4.754000000000005</v>
      </c>
      <c r="E8" s="1">
        <f t="shared" si="2"/>
        <v>0.7560000000000002</v>
      </c>
      <c r="F8" s="1">
        <v>56.62</v>
      </c>
      <c r="G8" s="1">
        <v>287.26</v>
      </c>
      <c r="H8" s="5">
        <v>80.347</v>
      </c>
    </row>
    <row r="9" spans="2:8" ht="12.75">
      <c r="B9" s="3" t="s">
        <v>4</v>
      </c>
      <c r="C9" s="1">
        <f t="shared" si="0"/>
        <v>1.0549999999999997</v>
      </c>
      <c r="D9" s="1">
        <f t="shared" si="1"/>
        <v>4.80599999999999</v>
      </c>
      <c r="E9" s="1">
        <f t="shared" si="2"/>
        <v>0.8900000000000006</v>
      </c>
      <c r="F9" s="1">
        <v>57.675</v>
      </c>
      <c r="G9" s="1">
        <v>293.121</v>
      </c>
      <c r="H9" s="5">
        <v>81.237</v>
      </c>
    </row>
    <row r="10" spans="2:8" ht="12.75">
      <c r="B10" s="3" t="s">
        <v>5</v>
      </c>
      <c r="C10" s="1">
        <f t="shared" si="0"/>
        <v>0.6900000000000048</v>
      </c>
      <c r="D10" s="1">
        <f t="shared" si="1"/>
        <v>2.477000000000025</v>
      </c>
      <c r="E10" s="1">
        <f t="shared" si="2"/>
        <v>1.6210000000000093</v>
      </c>
      <c r="F10" s="1">
        <v>58.365</v>
      </c>
      <c r="G10" s="1">
        <v>296.288</v>
      </c>
      <c r="H10" s="5">
        <v>82.858</v>
      </c>
    </row>
    <row r="11" spans="2:8" ht="12.75">
      <c r="B11" s="3" t="s">
        <v>6</v>
      </c>
      <c r="C11" s="1">
        <f t="shared" si="0"/>
        <v>1.0360000000000014</v>
      </c>
      <c r="D11" s="1">
        <f t="shared" si="1"/>
        <v>3.075999999999965</v>
      </c>
      <c r="E11" s="1">
        <f t="shared" si="2"/>
        <v>2.6529999999999916</v>
      </c>
      <c r="F11" s="1">
        <v>59.401</v>
      </c>
      <c r="G11" s="1">
        <v>300.4</v>
      </c>
      <c r="H11" s="5">
        <v>85.511</v>
      </c>
    </row>
    <row r="12" spans="2:8" ht="12.75">
      <c r="B12" s="3" t="s">
        <v>7</v>
      </c>
      <c r="C12" s="1">
        <f t="shared" si="0"/>
        <v>1.0179999999999936</v>
      </c>
      <c r="D12" s="1">
        <f t="shared" si="1"/>
        <v>3.4440000000000524</v>
      </c>
      <c r="E12" s="1">
        <f t="shared" si="2"/>
        <v>3.0490000000000066</v>
      </c>
      <c r="F12" s="1">
        <v>60.419</v>
      </c>
      <c r="G12" s="1">
        <v>304.862</v>
      </c>
      <c r="H12" s="5">
        <v>88.56</v>
      </c>
    </row>
    <row r="13" spans="2:8" ht="12.75">
      <c r="B13" s="3" t="s">
        <v>8</v>
      </c>
      <c r="C13" s="1">
        <f t="shared" si="0"/>
        <v>0.6680000000000064</v>
      </c>
      <c r="D13" s="1">
        <f t="shared" si="1"/>
        <v>2.312999999999988</v>
      </c>
      <c r="E13" s="1">
        <f t="shared" si="2"/>
        <v>2.141999999999996</v>
      </c>
      <c r="F13" s="1">
        <v>61.087</v>
      </c>
      <c r="G13" s="1">
        <v>307.843</v>
      </c>
      <c r="H13" s="5">
        <v>90.702</v>
      </c>
    </row>
    <row r="14" spans="2:8" ht="12.75">
      <c r="B14" s="3" t="s">
        <v>9</v>
      </c>
      <c r="C14" s="1">
        <f t="shared" si="0"/>
        <v>0.9819999999999993</v>
      </c>
      <c r="D14" s="1">
        <f t="shared" si="1"/>
        <v>2.7460000000000093</v>
      </c>
      <c r="E14" s="1">
        <f t="shared" si="2"/>
        <v>2.5790000000000077</v>
      </c>
      <c r="F14" s="1">
        <v>62.069</v>
      </c>
      <c r="G14" s="1">
        <v>311.571</v>
      </c>
      <c r="H14" s="5">
        <v>93.281</v>
      </c>
    </row>
    <row r="15" spans="2:8" ht="12.75">
      <c r="B15" s="3" t="s">
        <v>10</v>
      </c>
      <c r="C15" s="1">
        <f t="shared" si="0"/>
        <v>0.9979999999999976</v>
      </c>
      <c r="D15" s="1">
        <f t="shared" si="1"/>
        <v>2.8489999999999824</v>
      </c>
      <c r="E15" s="1">
        <f t="shared" si="2"/>
        <v>1.4269999999999925</v>
      </c>
      <c r="F15" s="1">
        <v>63.067</v>
      </c>
      <c r="G15" s="1">
        <v>315.418</v>
      </c>
      <c r="H15" s="5">
        <v>94.708</v>
      </c>
    </row>
    <row r="16" spans="2:8" ht="12.75">
      <c r="B16" s="3" t="s">
        <v>11</v>
      </c>
      <c r="C16" s="1">
        <f t="shared" si="0"/>
        <v>0.9379999999999953</v>
      </c>
      <c r="D16" s="1">
        <f t="shared" si="1"/>
        <v>2.3140000000000143</v>
      </c>
      <c r="E16" s="1">
        <f t="shared" si="2"/>
        <v>2.9920000000000044</v>
      </c>
      <c r="F16" s="1">
        <v>64.005</v>
      </c>
      <c r="G16" s="1">
        <v>318.67</v>
      </c>
      <c r="H16" s="5">
        <v>97.7</v>
      </c>
    </row>
    <row r="17" spans="4:14" ht="12.75">
      <c r="D17" s="1"/>
      <c r="E17" s="1"/>
      <c r="F17" s="1"/>
      <c r="G17" s="1"/>
      <c r="H17" s="1"/>
      <c r="N17" s="6"/>
    </row>
    <row r="18" spans="2:8" ht="12.75">
      <c r="B18" s="4" t="s">
        <v>12</v>
      </c>
      <c r="C18" s="1">
        <f>SUM(C5:C16)</f>
        <v>11.753999999999998</v>
      </c>
      <c r="D18" s="1">
        <f>SUM(D5:D16)</f>
        <v>36.197000000000024</v>
      </c>
      <c r="E18" s="1">
        <f>SUM(E5:E16)</f>
        <v>22.980000000000004</v>
      </c>
      <c r="F18" s="1">
        <f>F16-F4</f>
        <v>11.753999999999998</v>
      </c>
      <c r="G18" s="1">
        <f>G16-G4</f>
        <v>47.95100000000002</v>
      </c>
      <c r="H18" s="5">
        <f>H16-H4</f>
        <v>22.980000000000004</v>
      </c>
    </row>
    <row r="19" spans="4:8" ht="12.75">
      <c r="D19" s="1"/>
      <c r="E19" s="1"/>
      <c r="F19" s="1"/>
      <c r="G19" s="1"/>
      <c r="H19" s="1"/>
    </row>
    <row r="20" spans="2:8" ht="12.75">
      <c r="B20" s="4" t="s">
        <v>17</v>
      </c>
      <c r="C20" s="1">
        <f>AVERAGE(C5:C16)</f>
        <v>0.9794999999999998</v>
      </c>
      <c r="D20" s="1">
        <f>AVERAGE(D5:D16)</f>
        <v>3.0164166666666685</v>
      </c>
      <c r="E20" s="1">
        <f>AVERAGE(E5:E16)</f>
        <v>1.9150000000000003</v>
      </c>
      <c r="F20" s="1"/>
      <c r="G20" s="1"/>
      <c r="H20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2009-08-02T12:04:24Z</cp:lastPrinted>
  <dcterms:created xsi:type="dcterms:W3CDTF">2001-07-02T21:23:15Z</dcterms:created>
  <dcterms:modified xsi:type="dcterms:W3CDTF">2012-01-01T21:11:43Z</dcterms:modified>
  <cp:category/>
  <cp:version/>
  <cp:contentType/>
  <cp:contentStatus/>
</cp:coreProperties>
</file>