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Sheet1" sheetId="1" r:id="rId1"/>
    <sheet name="VERBRUIK2009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<sst xmlns="http://schemas.openxmlformats.org/spreadsheetml/2006/main" count="23" uniqueCount="22">
  <si>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</si>
  <si>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</si>
  <si>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</si>
  <si>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</si>
  <si>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</si>
  <si>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</si>
  <si>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</si>
  <si>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</si>
  <si>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</si>
  <si>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</si>
  <si>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</si>
  <si>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</si>
  <si>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TOTAAL</t>
  </si>
  <si>
    <t>WARM</t>
  </si>
  <si>
    <t>KOUD</t>
  </si>
  <si>
    <t>Vwarm</t>
  </si>
  <si>
    <t>Vkoud</t>
  </si>
  <si>
    <t>AVERAGE</t>
  </si>
  <si>
    <t>REGEN</t>
  </si>
  <si>
    <t>Vregen</t>
  </si>
  <si>
    <t>Tank leeg 423 liter drinkwater gebruikt</t>
  </si>
  <si>
    <t>Correctie - 0,846 m3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</si>
</sst>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"/>
    <numFmt numFmtId="165" formatCode="0.0"/>
    <numFmt numFmtId="166" formatCode="0.000%"/>
  </numFmts>
  <fonts count="7">
    <font>
      <sz val="10"/>
      <name val="Arial"/>
      <family val="0"/>
    </font>
    <font>
      <b/>
      <sz val="10"/>
      <name val="Times New Roman"/>
      <family val="1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KOUD/WARM/WATER VERBRUIK IN 2009 (temperatuur +/- 65° C uit CV-boiler)
De indirect gestookte CV-boiler (110 Liter) wordt gevoed vanuit de zonneboiler (150 Liter)
(TOTAAL VERBRUIK VAN DOUCHE, BAD, WASTAFELS, HOT-FILL CLOSE-IN KEUKENBOILER EN AFWASMACHINE)
</a:t>
            </a:r>
          </a:p>
        </c:rich>
      </c:tx>
      <c:layout>
        <c:manualLayout>
          <c:xMode val="factor"/>
          <c:yMode val="factor"/>
          <c:x val="-0.00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21375"/>
          <c:w val="0.86575"/>
          <c:h val="0.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Sheet1!$D$3</c:f>
              <c:strCache>
                <c:ptCount val="1"/>
                <c:pt idx="0">
                  <c:v>Vkoud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0000FF"/>
              </a:solidFill>
            </c:spPr>
          </c:dPt>
          <c:cat>
            <c:strRef>
              <c:f>Sheet1!$B$5:$B$16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Sheet1!$D$5:$D$16</c:f>
              <c:numCache>
                <c:ptCount val="12"/>
                <c:pt idx="0">
                  <c:v>3.278000000000006</c:v>
                </c:pt>
                <c:pt idx="1">
                  <c:v>2.3419999999999774</c:v>
                </c:pt>
                <c:pt idx="2">
                  <c:v>2.272000000000002</c:v>
                </c:pt>
                <c:pt idx="3">
                  <c:v>3.1860000000000177</c:v>
                </c:pt>
                <c:pt idx="4">
                  <c:v>3.4090000000000025</c:v>
                </c:pt>
                <c:pt idx="5">
                  <c:v>1.891999999999996</c:v>
                </c:pt>
                <c:pt idx="6">
                  <c:v>3.777000000000008</c:v>
                </c:pt>
                <c:pt idx="7">
                  <c:v>2.8039999999999736</c:v>
                </c:pt>
                <c:pt idx="8">
                  <c:v>2.7689999999999984</c:v>
                </c:pt>
                <c:pt idx="9">
                  <c:v>3.7030000000000243</c:v>
                </c:pt>
                <c:pt idx="10">
                  <c:v>3.045999999999985</c:v>
                </c:pt>
                <c:pt idx="11">
                  <c:v>2.6310000000000073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Vwarm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Sheet1!$C$5:$C$16</c:f>
              <c:numCache>
                <c:ptCount val="12"/>
                <c:pt idx="0">
                  <c:v>1.2000000000000028</c:v>
                </c:pt>
                <c:pt idx="1">
                  <c:v>0.9149999999999991</c:v>
                </c:pt>
                <c:pt idx="2">
                  <c:v>0.9839999999999982</c:v>
                </c:pt>
                <c:pt idx="3">
                  <c:v>0.9550000000000018</c:v>
                </c:pt>
                <c:pt idx="4">
                  <c:v>0.7880000000000003</c:v>
                </c:pt>
                <c:pt idx="5">
                  <c:v>0.7019999999999982</c:v>
                </c:pt>
                <c:pt idx="6">
                  <c:v>1.0459999999999994</c:v>
                </c:pt>
                <c:pt idx="7">
                  <c:v>0.828000000000003</c:v>
                </c:pt>
                <c:pt idx="8">
                  <c:v>0.838000000000001</c:v>
                </c:pt>
                <c:pt idx="9">
                  <c:v>1.3729999999999976</c:v>
                </c:pt>
                <c:pt idx="10">
                  <c:v>1.2299999999999969</c:v>
                </c:pt>
                <c:pt idx="11">
                  <c:v>1.0730000000000004</c:v>
                </c:pt>
              </c:numCache>
            </c:numRef>
          </c:val>
        </c:ser>
        <c:ser>
          <c:idx val="4"/>
          <c:order val="2"/>
          <c:tx>
            <c:strRef>
              <c:f>Sheet1!$E$3</c:f>
              <c:strCache>
                <c:ptCount val="1"/>
                <c:pt idx="0">
                  <c:v>Vregen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Sheet1!$E$5:$E$16</c:f>
              <c:numCache>
                <c:ptCount val="12"/>
                <c:pt idx="0">
                  <c:v>2.1080000000000005</c:v>
                </c:pt>
                <c:pt idx="1">
                  <c:v>2.247</c:v>
                </c:pt>
                <c:pt idx="2">
                  <c:v>2.2479999999999976</c:v>
                </c:pt>
                <c:pt idx="3">
                  <c:v>2.280000000000001</c:v>
                </c:pt>
                <c:pt idx="4">
                  <c:v>1.7250000000000014</c:v>
                </c:pt>
                <c:pt idx="5">
                  <c:v>2.289999999999999</c:v>
                </c:pt>
                <c:pt idx="6">
                  <c:v>1.4229999999999983</c:v>
                </c:pt>
                <c:pt idx="7">
                  <c:v>3.589000000000002</c:v>
                </c:pt>
                <c:pt idx="8">
                  <c:v>3.086999999999996</c:v>
                </c:pt>
                <c:pt idx="9">
                  <c:v>2.531000000000006</c:v>
                </c:pt>
                <c:pt idx="10">
                  <c:v>2.850999999999999</c:v>
                </c:pt>
                <c:pt idx="11">
                  <c:v>2.8459999999999965</c:v>
                </c:pt>
              </c:numCache>
            </c:numRef>
          </c:val>
        </c:ser>
        <c:ser>
          <c:idx val="2"/>
          <c:order val="3"/>
          <c:tx>
            <c:v>AV-Vkoud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Sheet1!$D$20</c:f>
              <c:numCache>
                <c:ptCount val="1"/>
                <c:pt idx="0">
                  <c:v>2.9257500000000003</c:v>
                </c:pt>
              </c:numCache>
            </c:numRef>
          </c:val>
        </c:ser>
        <c:ser>
          <c:idx val="3"/>
          <c:order val="4"/>
          <c:tx>
            <c:v>AV-Vwarm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Sheet1!$C$20</c:f>
              <c:numCache>
                <c:ptCount val="1"/>
                <c:pt idx="0">
                  <c:v>0.9943333333333332</c:v>
                </c:pt>
              </c:numCache>
            </c:numRef>
          </c:val>
        </c:ser>
        <c:ser>
          <c:idx val="5"/>
          <c:order val="5"/>
          <c:tx>
            <c:v>AV-Vregen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Sheet1!$E$20</c:f>
              <c:numCache>
                <c:ptCount val="1"/>
                <c:pt idx="0">
                  <c:v>2.4354166666666663</c:v>
                </c:pt>
              </c:numCache>
            </c:numRef>
          </c:val>
        </c:ser>
        <c:axId val="14407352"/>
        <c:axId val="26144825"/>
      </c:barChart>
      <c:catAx>
        <c:axId val="14407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MAAND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26144825"/>
        <c:crosses val="autoZero"/>
        <c:auto val="1"/>
        <c:lblOffset val="100"/>
        <c:noMultiLvlLbl val="0"/>
      </c:catAx>
      <c:valAx>
        <c:axId val="26144825"/>
        <c:scaling>
          <c:orientation val="minMax"/>
          <c:max val="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3 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WATER</a:t>
                </a:r>
              </a:p>
            </c:rich>
          </c:tx>
          <c:layout>
            <c:manualLayout>
              <c:xMode val="factor"/>
              <c:yMode val="factor"/>
              <c:x val="0.007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0.0" sourceLinked="0"/>
        <c:majorTickMark val="none"/>
        <c:minorTickMark val="cross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14407352"/>
        <c:crossesAt val="1"/>
        <c:crossBetween val="between"/>
        <c:dispUnits/>
        <c:minorUnit val="0.5"/>
      </c:valAx>
      <c:spPr>
        <a:solidFill>
          <a:srgbClr val="C0C0C0"/>
        </a:solidFill>
      </c:spPr>
    </c:plotArea>
    <c:legend>
      <c:legendPos val="r"/>
      <c:layout>
        <c:manualLayout>
          <c:xMode val="edge"/>
          <c:yMode val="edge"/>
          <c:x val="0.9095"/>
          <c:y val="0.21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0.0625</cdr:x>
      <cdr:y>0.507</cdr:y>
    </cdr:from>
    <cdr:to>
      <cdr:x>0.89825</cdr:x>
      <cdr:y>0.507</cdr:y>
    </cdr:to>
    <cdr:sp>
      <cdr:nvSpPr>
        <cdr:cNvPr id="1" name="Line 1"/>
        <cdr:cNvSpPr>
          <a:spLocks/>
        </cdr:cNvSpPr>
      </cdr:nvSpPr>
      <cdr:spPr>
        <a:xfrm flipH="1">
          <a:off x="581025" y="2895600"/>
          <a:ext cx="7781925" cy="0"/>
        </a:xfrm>
        <a:prstGeom prst="line">
          <a:avLst/>
        </a:prstGeom>
        <a:noFill/>
        <a:ln w="31750" cmpd="sng">
          <a:solidFill>
            <a:srgbClr val="FFFF9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0.0625</cdr:x>
      <cdr:y>0.772</cdr:y>
    </cdr:from>
    <cdr:to>
      <cdr:x>0.89925</cdr:x>
      <cdr:y>0.772</cdr:y>
    </cdr:to>
    <cdr:sp>
      <cdr:nvSpPr>
        <cdr:cNvPr id="2" name="Line 3"/>
        <cdr:cNvSpPr>
          <a:spLocks/>
        </cdr:cNvSpPr>
      </cdr:nvSpPr>
      <cdr:spPr>
        <a:xfrm flipH="1">
          <a:off x="581025" y="4410075"/>
          <a:ext cx="7791450" cy="0"/>
        </a:xfrm>
        <a:prstGeom prst="line">
          <a:avLst/>
        </a:prstGeom>
        <a:noFill/>
        <a:ln w="31750" cmpd="sng">
          <a:solidFill>
            <a:srgbClr val="008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0.0625</cdr:x>
      <cdr:y>0.57425</cdr:y>
    </cdr:from>
    <cdr:to>
      <cdr:x>0.8975</cdr:x>
      <cdr:y>0.57425</cdr:y>
    </cdr:to>
    <cdr:sp>
      <cdr:nvSpPr>
        <cdr:cNvPr id="3" name="Line 4"/>
        <cdr:cNvSpPr>
          <a:spLocks/>
        </cdr:cNvSpPr>
      </cdr:nvSpPr>
      <cdr:spPr>
        <a:xfrm>
          <a:off x="581025" y="3276600"/>
          <a:ext cx="7772400" cy="0"/>
        </a:xfrm>
        <a:prstGeom prst="line">
          <a:avLst/>
        </a:prstGeom>
        <a:noFill/>
        <a:ln w="25400" cmpd="sng">
          <a:solidFill>
            <a:srgbClr val="FF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0"/>
  <sheetViews>
    <sheetView workbookViewId="0" topLeftCell="A1">
      <selection activeCell="E20" sqref="E20"/>
    </sheetView>
  </sheetViews>
  <sheetFormatPr defaultColWidth="9.140625" defaultRowHeight="12.75"/>
  <cols>
    <col min="3" max="3" width="9.140625" style="1" customWidth="1"/>
    <col min="7" max="7" width="12.00390625" style="0" customWidth="1"/>
  </cols>
  <sheetData>
    <row r="3" spans="3:8" ht="12.75">
      <c r="C3" s="2" t="s">
        <v>15</v>
      </c>
      <c r="D3" s="3" t="s">
        <v>16</v>
      </c>
      <c r="E3" s="3" t="s">
        <v>19</v>
      </c>
      <c r="F3" s="3" t="s">
        <v>13</v>
      </c>
      <c r="G3" s="3" t="s">
        <v>14</v>
      </c>
      <c r="H3" s="3" t="s">
        <v>18</v>
      </c>
    </row>
    <row r="4" spans="2:8" ht="12.75">
      <c r="B4" s="3" t="s">
        <v>11</v>
      </c>
      <c r="D4" s="1"/>
      <c r="E4" s="1">
        <v>0</v>
      </c>
      <c r="F4" s="1">
        <v>27.121</v>
      </c>
      <c r="G4" s="5">
        <v>173.102</v>
      </c>
      <c r="H4" s="5">
        <v>17.495</v>
      </c>
    </row>
    <row r="5" spans="2:8" ht="12.75">
      <c r="B5" s="3" t="s">
        <v>0</v>
      </c>
      <c r="C5" s="1">
        <f aca="true" t="shared" si="0" ref="C5:C16">F5-F4</f>
        <v>1.2000000000000028</v>
      </c>
      <c r="D5" s="1">
        <f aca="true" t="shared" si="1" ref="D5:D16">G5-G4-C5</f>
        <v>3.278000000000006</v>
      </c>
      <c r="E5" s="1">
        <f aca="true" t="shared" si="2" ref="E5:E16">H5-H4</f>
        <v>2.1080000000000005</v>
      </c>
      <c r="F5" s="1">
        <v>28.321</v>
      </c>
      <c r="G5" s="1">
        <v>177.58</v>
      </c>
      <c r="H5" s="5">
        <v>19.603</v>
      </c>
    </row>
    <row r="6" spans="2:8" ht="12.75">
      <c r="B6" s="3" t="s">
        <v>1</v>
      </c>
      <c r="C6" s="1">
        <f t="shared" si="0"/>
        <v>0.9149999999999991</v>
      </c>
      <c r="D6" s="1">
        <f t="shared" si="1"/>
        <v>2.3419999999999774</v>
      </c>
      <c r="E6" s="1">
        <f t="shared" si="2"/>
        <v>2.247</v>
      </c>
      <c r="F6" s="1">
        <v>29.236</v>
      </c>
      <c r="G6" s="1">
        <v>180.837</v>
      </c>
      <c r="H6" s="5">
        <v>21.85</v>
      </c>
    </row>
    <row r="7" spans="2:8" ht="12.75">
      <c r="B7" s="3" t="s">
        <v>2</v>
      </c>
      <c r="C7" s="1">
        <f t="shared" si="0"/>
        <v>0.9839999999999982</v>
      </c>
      <c r="D7" s="1">
        <f t="shared" si="1"/>
        <v>2.272000000000002</v>
      </c>
      <c r="E7" s="1">
        <f t="shared" si="2"/>
        <v>2.2479999999999976</v>
      </c>
      <c r="F7" s="1">
        <v>30.22</v>
      </c>
      <c r="G7" s="1">
        <v>184.093</v>
      </c>
      <c r="H7" s="5">
        <v>24.098</v>
      </c>
    </row>
    <row r="8" spans="2:8" ht="12.75">
      <c r="B8" s="3" t="s">
        <v>3</v>
      </c>
      <c r="C8" s="1">
        <f t="shared" si="0"/>
        <v>0.9550000000000018</v>
      </c>
      <c r="D8" s="1">
        <f t="shared" si="1"/>
        <v>3.1860000000000177</v>
      </c>
      <c r="E8" s="1">
        <f t="shared" si="2"/>
        <v>2.280000000000001</v>
      </c>
      <c r="F8" s="1">
        <v>31.175</v>
      </c>
      <c r="G8" s="1">
        <v>188.234</v>
      </c>
      <c r="H8" s="5">
        <v>26.378</v>
      </c>
    </row>
    <row r="9" spans="2:8" ht="12.75">
      <c r="B9" s="3" t="s">
        <v>4</v>
      </c>
      <c r="C9" s="1">
        <f t="shared" si="0"/>
        <v>0.7880000000000003</v>
      </c>
      <c r="D9" s="1">
        <f t="shared" si="1"/>
        <v>3.4090000000000025</v>
      </c>
      <c r="E9" s="1">
        <f t="shared" si="2"/>
        <v>1.7250000000000014</v>
      </c>
      <c r="F9" s="1">
        <v>31.963</v>
      </c>
      <c r="G9" s="1">
        <v>192.431</v>
      </c>
      <c r="H9" s="5">
        <v>28.103</v>
      </c>
    </row>
    <row r="10" spans="2:8" ht="12.75">
      <c r="B10" s="3" t="s">
        <v>5</v>
      </c>
      <c r="C10" s="1">
        <f t="shared" si="0"/>
        <v>0.7019999999999982</v>
      </c>
      <c r="D10" s="1">
        <f t="shared" si="1"/>
        <v>1.891999999999996</v>
      </c>
      <c r="E10" s="1">
        <f t="shared" si="2"/>
        <v>2.289999999999999</v>
      </c>
      <c r="F10" s="1">
        <v>32.665</v>
      </c>
      <c r="G10" s="1">
        <v>195.025</v>
      </c>
      <c r="H10" s="5">
        <v>30.393</v>
      </c>
    </row>
    <row r="11" spans="2:10" ht="12.75">
      <c r="B11" s="3" t="s">
        <v>6</v>
      </c>
      <c r="C11" s="1">
        <f t="shared" si="0"/>
        <v>1.0459999999999994</v>
      </c>
      <c r="D11" s="1">
        <f t="shared" si="1"/>
        <v>3.777000000000008</v>
      </c>
      <c r="E11" s="1">
        <f t="shared" si="2"/>
        <v>1.4229999999999983</v>
      </c>
      <c r="F11" s="1">
        <v>33.711</v>
      </c>
      <c r="G11" s="1">
        <v>199.848</v>
      </c>
      <c r="H11" s="5">
        <v>31.816</v>
      </c>
      <c r="J11" t="s">
        <v>20</v>
      </c>
    </row>
    <row r="12" spans="2:10" ht="12.75">
      <c r="B12" s="3" t="s">
        <v>7</v>
      </c>
      <c r="C12" s="1">
        <f t="shared" si="0"/>
        <v>0.828000000000003</v>
      </c>
      <c r="D12" s="1">
        <f t="shared" si="1"/>
        <v>2.8039999999999736</v>
      </c>
      <c r="E12" s="1">
        <f t="shared" si="2"/>
        <v>3.589000000000002</v>
      </c>
      <c r="F12" s="1">
        <v>34.539</v>
      </c>
      <c r="G12" s="1">
        <v>203.48</v>
      </c>
      <c r="H12" s="5">
        <v>35.405</v>
      </c>
      <c r="J12" t="s">
        <v>21</v>
      </c>
    </row>
    <row r="13" spans="2:8" ht="12.75">
      <c r="B13" s="3" t="s">
        <v>8</v>
      </c>
      <c r="C13" s="1">
        <f t="shared" si="0"/>
        <v>0.838000000000001</v>
      </c>
      <c r="D13" s="1">
        <f t="shared" si="1"/>
        <v>2.7689999999999984</v>
      </c>
      <c r="E13" s="1">
        <f t="shared" si="2"/>
        <v>3.086999999999996</v>
      </c>
      <c r="F13" s="1">
        <v>35.377</v>
      </c>
      <c r="G13" s="1">
        <v>207.087</v>
      </c>
      <c r="H13" s="5">
        <v>38.492</v>
      </c>
    </row>
    <row r="14" spans="2:8" ht="12.75">
      <c r="B14" s="3" t="s">
        <v>9</v>
      </c>
      <c r="C14" s="1">
        <f t="shared" si="0"/>
        <v>1.3729999999999976</v>
      </c>
      <c r="D14" s="1">
        <f t="shared" si="1"/>
        <v>3.7030000000000243</v>
      </c>
      <c r="E14" s="1">
        <f t="shared" si="2"/>
        <v>2.531000000000006</v>
      </c>
      <c r="F14" s="1">
        <v>36.75</v>
      </c>
      <c r="G14" s="1">
        <v>212.163</v>
      </c>
      <c r="H14" s="5">
        <v>41.023</v>
      </c>
    </row>
    <row r="15" spans="2:8" ht="12.75">
      <c r="B15" s="3" t="s">
        <v>10</v>
      </c>
      <c r="C15" s="1">
        <f t="shared" si="0"/>
        <v>1.2299999999999969</v>
      </c>
      <c r="D15" s="1">
        <f t="shared" si="1"/>
        <v>3.045999999999985</v>
      </c>
      <c r="E15" s="1">
        <f t="shared" si="2"/>
        <v>2.850999999999999</v>
      </c>
      <c r="F15" s="1">
        <v>37.98</v>
      </c>
      <c r="G15" s="1">
        <v>216.439</v>
      </c>
      <c r="H15" s="5">
        <v>43.874</v>
      </c>
    </row>
    <row r="16" spans="2:8" ht="12.75">
      <c r="B16" s="3" t="s">
        <v>11</v>
      </c>
      <c r="C16" s="1">
        <f t="shared" si="0"/>
        <v>1.0730000000000004</v>
      </c>
      <c r="D16" s="1">
        <f t="shared" si="1"/>
        <v>2.6310000000000073</v>
      </c>
      <c r="E16" s="1">
        <f t="shared" si="2"/>
        <v>2.8459999999999965</v>
      </c>
      <c r="F16" s="1">
        <v>39.053</v>
      </c>
      <c r="G16" s="1">
        <v>220.143</v>
      </c>
      <c r="H16" s="5">
        <v>46.72</v>
      </c>
    </row>
    <row r="17" spans="4:14" ht="12.75">
      <c r="D17" s="1"/>
      <c r="E17" s="1"/>
      <c r="F17" s="1"/>
      <c r="G17" s="1"/>
      <c r="H17" s="1"/>
      <c r="N17" s="6"/>
    </row>
    <row r="18" spans="2:8" ht="12.75">
      <c r="B18" s="4" t="s">
        <v>12</v>
      </c>
      <c r="C18" s="1">
        <f>SUM(C5:C16)</f>
        <v>11.931999999999999</v>
      </c>
      <c r="D18" s="1">
        <f>SUM(D5:D16)</f>
        <v>35.109</v>
      </c>
      <c r="E18" s="1">
        <f>SUM(E5:E16)</f>
        <v>29.224999999999998</v>
      </c>
      <c r="F18" s="1">
        <f>F16-F4</f>
        <v>11.931999999999999</v>
      </c>
      <c r="G18" s="1">
        <f>G16-G4</f>
        <v>47.041</v>
      </c>
      <c r="H18" s="5">
        <f>H16-H4</f>
        <v>29.224999999999998</v>
      </c>
    </row>
    <row r="19" spans="4:8" ht="12.75">
      <c r="D19" s="1"/>
      <c r="E19" s="1"/>
      <c r="F19" s="1"/>
      <c r="G19" s="1"/>
      <c r="H19" s="1"/>
    </row>
    <row r="20" spans="2:8" ht="12.75">
      <c r="B20" s="4" t="s">
        <v>17</v>
      </c>
      <c r="C20" s="1">
        <f>AVERAGE(C5:C16)</f>
        <v>0.9943333333333332</v>
      </c>
      <c r="D20" s="1">
        <f>AVERAGE(D5:D16)</f>
        <v>2.9257500000000003</v>
      </c>
      <c r="E20" s="1">
        <f>AVERAGE(E5:E16)</f>
        <v>2.4354166666666663</v>
      </c>
      <c r="F20" s="1"/>
      <c r="G20" s="1"/>
      <c r="H20" s="1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Kwant</dc:creator>
  <cp:keywords/>
  <dc:description/>
  <cp:lastModifiedBy>Theo Kwant</cp:lastModifiedBy>
  <cp:lastPrinted>2009-08-02T12:04:24Z</cp:lastPrinted>
  <dcterms:created xsi:type="dcterms:W3CDTF">2001-07-02T21:23:15Z</dcterms:created>
  <dcterms:modified xsi:type="dcterms:W3CDTF">2010-01-01T22:01:51Z</dcterms:modified>
  <cp:category/>
  <cp:version/>
  <cp:contentType/>
  <cp:contentStatus/>
</cp:coreProperties>
</file>