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heet1" sheetId="1" r:id="rId1"/>
    <sheet name="VERBRUIK2007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<sst xmlns="http://schemas.openxmlformats.org/spreadsheetml/2006/main" count="19" uniqueCount="18">
  <si>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</si>
  <si>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</si>
  <si>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</si>
  <si>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</si>
  <si>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</si>
  <si>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</si>
  <si>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</si>
  <si>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</si>
  <si>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</si>
  <si>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</si>
  <si>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</si>
  <si>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</si>
  <si>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</t>
  </si>
  <si>
    <t>WARM</t>
  </si>
  <si>
    <t>KOUD</t>
  </si>
  <si>
    <t>Vwarm</t>
  </si>
  <si>
    <t>Vkoud</t>
  </si>
  <si>
    <t>AVERAGE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</si>
</sst>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0.0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WARMWATER VERBRUIK IN 2006 (temperatuur +/- 65° C uit CV-boiler)
De indirect gestookte CV-boiler (110 Liter) wordt gevoed vanuit de zonneboiler (150 Liter)
(TOTAAL VERBRUIK VAN DOUCHE, BAD, WASTAFELS, HOT-FILL CLOSE-IN KEUKENBOILER EN AFWASMACHINE)
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85"/>
          <c:w val="0.865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Vkoud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FF"/>
              </a:solidFill>
            </c:spPr>
          </c:dP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3.721999999999997</c:v>
                </c:pt>
                <c:pt idx="1">
                  <c:v>4.456000000000001</c:v>
                </c:pt>
                <c:pt idx="2">
                  <c:v>6.900999999999999</c:v>
                </c:pt>
                <c:pt idx="3">
                  <c:v>7.099</c:v>
                </c:pt>
                <c:pt idx="4">
                  <c:v>6.6880000000000015</c:v>
                </c:pt>
                <c:pt idx="5">
                  <c:v>5.549999999999998</c:v>
                </c:pt>
                <c:pt idx="6">
                  <c:v>7.614000000000006</c:v>
                </c:pt>
                <c:pt idx="7">
                  <c:v>6.697000000000001</c:v>
                </c:pt>
                <c:pt idx="8">
                  <c:v>7.638999999999999</c:v>
                </c:pt>
                <c:pt idx="9">
                  <c:v>5.930999999999994</c:v>
                </c:pt>
                <c:pt idx="10">
                  <c:v>5.336999999999996</c:v>
                </c:pt>
                <c:pt idx="11">
                  <c:v>8.992000000000008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Vwarm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1.232</c:v>
                </c:pt>
                <c:pt idx="1">
                  <c:v>2.263</c:v>
                </c:pt>
                <c:pt idx="2">
                  <c:v>1.2640000000000002</c:v>
                </c:pt>
                <c:pt idx="3">
                  <c:v>1.2119999999999997</c:v>
                </c:pt>
                <c:pt idx="4">
                  <c:v>0.9820000000000002</c:v>
                </c:pt>
                <c:pt idx="5">
                  <c:v>1.2160000000000002</c:v>
                </c:pt>
                <c:pt idx="6">
                  <c:v>1.0939999999999994</c:v>
                </c:pt>
                <c:pt idx="7">
                  <c:v>1.1929999999999996</c:v>
                </c:pt>
                <c:pt idx="8">
                  <c:v>1.2420000000000009</c:v>
                </c:pt>
                <c:pt idx="9">
                  <c:v>1.126999999999999</c:v>
                </c:pt>
                <c:pt idx="10">
                  <c:v>0.9390000000000001</c:v>
                </c:pt>
                <c:pt idx="11">
                  <c:v>1.0040000000000013</c:v>
                </c:pt>
              </c:numCache>
            </c:numRef>
          </c:val>
        </c:ser>
        <c:ser>
          <c:idx val="2"/>
          <c:order val="2"/>
          <c:tx>
            <c:v>AV-Vkoud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Sheet1!$D$20</c:f>
              <c:numCache>
                <c:ptCount val="1"/>
                <c:pt idx="0">
                  <c:v>6.3854999999999995</c:v>
                </c:pt>
              </c:numCache>
            </c:numRef>
          </c:val>
        </c:ser>
        <c:ser>
          <c:idx val="3"/>
          <c:order val="3"/>
          <c:tx>
            <c:v>AV-Vwarm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Sheet1!$C$20</c:f>
              <c:numCache>
                <c:ptCount val="1"/>
                <c:pt idx="0">
                  <c:v>1.2306666666666668</c:v>
                </c:pt>
              </c:numCache>
            </c:numRef>
          </c:val>
        </c:ser>
        <c:axId val="28131274"/>
        <c:axId val="51854875"/>
      </c:barChart>
      <c:catAx>
        <c:axId val="28131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none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8131274"/>
        <c:crossesAt val="1"/>
        <c:crossBetween val="between"/>
        <c:dispUnits/>
        <c:minorUnit val="0.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7425"/>
          <c:y val="0.20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0.431</cdr:y>
    </cdr:from>
    <cdr:to>
      <cdr:x>0.90075</cdr:x>
      <cdr:y>0.431</cdr:y>
    </cdr:to>
    <cdr:sp>
      <cdr:nvSpPr>
        <cdr:cNvPr id="1" name="Line 1"/>
        <cdr:cNvSpPr>
          <a:spLocks/>
        </cdr:cNvSpPr>
      </cdr:nvSpPr>
      <cdr:spPr>
        <a:xfrm flipH="1">
          <a:off x="676275" y="2457450"/>
          <a:ext cx="7696200" cy="0"/>
        </a:xfrm>
        <a:prstGeom prst="line">
          <a:avLst/>
        </a:prstGeom>
        <a:noFill/>
        <a:ln w="31750" cmpd="sng">
          <a:solidFill>
            <a:srgbClr val="FFFF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0.07325</cdr:x>
      <cdr:y>0.80575</cdr:y>
    </cdr:from>
    <cdr:to>
      <cdr:x>0.90175</cdr:x>
      <cdr:y>0.80575</cdr:y>
    </cdr:to>
    <cdr:sp>
      <cdr:nvSpPr>
        <cdr:cNvPr id="2" name="Line 3"/>
        <cdr:cNvSpPr>
          <a:spLocks/>
        </cdr:cNvSpPr>
      </cdr:nvSpPr>
      <cdr:spPr>
        <a:xfrm flipH="1">
          <a:off x="676275" y="4600575"/>
          <a:ext cx="7705725" cy="0"/>
        </a:xfrm>
        <a:prstGeom prst="line">
          <a:avLst/>
        </a:prstGeom>
        <a:noFill/>
        <a:ln w="317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20"/>
  <sheetViews>
    <sheetView workbookViewId="0" topLeftCell="A1">
      <selection activeCell="D20" sqref="D20"/>
    </sheetView>
  </sheetViews>
  <sheetFormatPr defaultColWidth="9.140625" defaultRowHeight="12.75"/>
  <cols>
    <col min="3" max="3" width="9.140625" style="1" customWidth="1"/>
  </cols>
  <sheetData>
    <row r="3" spans="3:6" ht="12.75">
      <c r="C3" s="2" t="s">
        <v>15</v>
      </c>
      <c r="D3" s="3" t="s">
        <v>16</v>
      </c>
      <c r="E3" s="3" t="s">
        <v>13</v>
      </c>
      <c r="F3" s="3" t="s">
        <v>14</v>
      </c>
    </row>
    <row r="4" spans="2:6" ht="12.75">
      <c r="B4" s="3" t="s">
        <v>11</v>
      </c>
      <c r="D4" s="1"/>
      <c r="E4" s="1">
        <v>0</v>
      </c>
      <c r="F4" s="1">
        <v>19.327</v>
      </c>
    </row>
    <row r="5" spans="2:6" ht="12.75">
      <c r="B5" s="3" t="s">
        <v>0</v>
      </c>
      <c r="C5" s="1">
        <f aca="true" t="shared" si="0" ref="C5:C16">E5-E4</f>
        <v>1.232</v>
      </c>
      <c r="D5" s="1">
        <f aca="true" t="shared" si="1" ref="D5:D16">F5-F4-C5</f>
        <v>3.721999999999997</v>
      </c>
      <c r="E5" s="1">
        <v>1.232</v>
      </c>
      <c r="F5" s="1">
        <v>24.281</v>
      </c>
    </row>
    <row r="6" spans="2:6" ht="12.75">
      <c r="B6" s="3" t="s">
        <v>1</v>
      </c>
      <c r="C6" s="1">
        <f>E6-E5</f>
        <v>2.263</v>
      </c>
      <c r="D6" s="1">
        <f t="shared" si="1"/>
        <v>4.456000000000001</v>
      </c>
      <c r="E6" s="1">
        <v>3.495</v>
      </c>
      <c r="F6" s="1">
        <v>31</v>
      </c>
    </row>
    <row r="7" spans="2:6" ht="12.75">
      <c r="B7" s="3" t="s">
        <v>2</v>
      </c>
      <c r="C7" s="1">
        <f t="shared" si="0"/>
        <v>1.2640000000000002</v>
      </c>
      <c r="D7" s="1">
        <f t="shared" si="1"/>
        <v>6.900999999999999</v>
      </c>
      <c r="E7" s="1">
        <v>4.759</v>
      </c>
      <c r="F7" s="1">
        <v>39.165</v>
      </c>
    </row>
    <row r="8" spans="2:6" ht="12.75">
      <c r="B8" s="3" t="s">
        <v>3</v>
      </c>
      <c r="C8" s="1">
        <f t="shared" si="0"/>
        <v>1.2119999999999997</v>
      </c>
      <c r="D8" s="1">
        <f t="shared" si="1"/>
        <v>7.099</v>
      </c>
      <c r="E8" s="1">
        <v>5.971</v>
      </c>
      <c r="F8" s="1">
        <v>47.476</v>
      </c>
    </row>
    <row r="9" spans="2:6" ht="12.75">
      <c r="B9" s="3" t="s">
        <v>4</v>
      </c>
      <c r="C9" s="1">
        <f t="shared" si="0"/>
        <v>0.9820000000000002</v>
      </c>
      <c r="D9" s="1">
        <f t="shared" si="1"/>
        <v>6.6880000000000015</v>
      </c>
      <c r="E9" s="1">
        <v>6.953</v>
      </c>
      <c r="F9" s="1">
        <v>55.146</v>
      </c>
    </row>
    <row r="10" spans="2:6" ht="12.75">
      <c r="B10" s="3" t="s">
        <v>5</v>
      </c>
      <c r="C10" s="1">
        <f t="shared" si="0"/>
        <v>1.2160000000000002</v>
      </c>
      <c r="D10" s="1">
        <f t="shared" si="1"/>
        <v>5.549999999999998</v>
      </c>
      <c r="E10" s="1">
        <v>8.169</v>
      </c>
      <c r="F10" s="1">
        <v>61.912</v>
      </c>
    </row>
    <row r="11" spans="2:6" ht="12.75">
      <c r="B11" s="3" t="s">
        <v>6</v>
      </c>
      <c r="C11" s="1">
        <f t="shared" si="0"/>
        <v>1.0939999999999994</v>
      </c>
      <c r="D11" s="1">
        <f t="shared" si="1"/>
        <v>7.614000000000006</v>
      </c>
      <c r="E11" s="1">
        <f>9.263</f>
        <v>9.263</v>
      </c>
      <c r="F11" s="1">
        <v>70.62</v>
      </c>
    </row>
    <row r="12" spans="2:6" ht="12.75">
      <c r="B12" s="3" t="s">
        <v>7</v>
      </c>
      <c r="C12" s="1">
        <f t="shared" si="0"/>
        <v>1.1929999999999996</v>
      </c>
      <c r="D12" s="1">
        <f t="shared" si="1"/>
        <v>6.697000000000001</v>
      </c>
      <c r="E12" s="1">
        <v>10.456</v>
      </c>
      <c r="F12" s="1">
        <v>78.51</v>
      </c>
    </row>
    <row r="13" spans="2:6" ht="12.75">
      <c r="B13" s="3" t="s">
        <v>8</v>
      </c>
      <c r="C13" s="1">
        <f t="shared" si="0"/>
        <v>1.2420000000000009</v>
      </c>
      <c r="D13" s="1">
        <f t="shared" si="1"/>
        <v>7.638999999999999</v>
      </c>
      <c r="E13" s="1">
        <v>11.698</v>
      </c>
      <c r="F13" s="1">
        <v>87.391</v>
      </c>
    </row>
    <row r="14" spans="2:6" ht="12.75">
      <c r="B14" s="3" t="s">
        <v>9</v>
      </c>
      <c r="C14" s="1">
        <f t="shared" si="0"/>
        <v>1.126999999999999</v>
      </c>
      <c r="D14" s="1">
        <f t="shared" si="1"/>
        <v>5.930999999999994</v>
      </c>
      <c r="E14" s="1">
        <v>12.825</v>
      </c>
      <c r="F14" s="1">
        <v>94.449</v>
      </c>
    </row>
    <row r="15" spans="2:6" ht="12.75">
      <c r="B15" s="3" t="s">
        <v>10</v>
      </c>
      <c r="C15" s="1">
        <f t="shared" si="0"/>
        <v>0.9390000000000001</v>
      </c>
      <c r="D15" s="1">
        <f t="shared" si="1"/>
        <v>5.336999999999996</v>
      </c>
      <c r="E15" s="1">
        <v>13.764</v>
      </c>
      <c r="F15" s="1">
        <v>100.725</v>
      </c>
    </row>
    <row r="16" spans="2:6" ht="12.75">
      <c r="B16" s="3" t="s">
        <v>11</v>
      </c>
      <c r="C16" s="1">
        <f t="shared" si="0"/>
        <v>1.0040000000000013</v>
      </c>
      <c r="D16" s="1">
        <f t="shared" si="1"/>
        <v>8.992000000000008</v>
      </c>
      <c r="E16" s="1">
        <v>14.768</v>
      </c>
      <c r="F16" s="1">
        <v>110.721</v>
      </c>
    </row>
    <row r="17" spans="4:6" ht="12.75">
      <c r="D17" s="1"/>
      <c r="E17" s="1"/>
      <c r="F17" s="1"/>
    </row>
    <row r="18" spans="2:6" ht="12.75">
      <c r="B18" s="4" t="s">
        <v>12</v>
      </c>
      <c r="C18" s="1">
        <f>SUM(C5:C16)</f>
        <v>14.768</v>
      </c>
      <c r="D18" s="1">
        <f>SUM(D5:D16)</f>
        <v>76.62599999999999</v>
      </c>
      <c r="E18" s="1">
        <f>E16</f>
        <v>14.768</v>
      </c>
      <c r="F18" s="1">
        <f>F16-F4</f>
        <v>91.394</v>
      </c>
    </row>
    <row r="19" spans="4:6" ht="12.75">
      <c r="D19" s="1"/>
      <c r="E19" s="1"/>
      <c r="F19" s="1"/>
    </row>
    <row r="20" spans="2:6" ht="12.75">
      <c r="B20" s="4" t="s">
        <v>17</v>
      </c>
      <c r="C20" s="1">
        <f>AVERAGE(C5:C16)</f>
        <v>1.2306666666666668</v>
      </c>
      <c r="D20" s="1">
        <f>AVERAGE(D5:D16)</f>
        <v>6.3854999999999995</v>
      </c>
      <c r="E20" s="1"/>
      <c r="F2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 Kwant</cp:lastModifiedBy>
  <dcterms:created xsi:type="dcterms:W3CDTF">2001-07-02T21:23:15Z</dcterms:created>
  <dcterms:modified xsi:type="dcterms:W3CDTF">2008-01-14T22:03:18Z</dcterms:modified>
  <cp:category/>
  <cp:version/>
  <cp:contentType/>
  <cp:contentStatus/>
</cp:coreProperties>
</file>